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02impleniaib20jahresberichtkonzernwirtschaftsberichtde\1\"/>
    </mc:Choice>
  </mc:AlternateContent>
  <xr:revisionPtr revIDLastSave="0" documentId="8_{D5E44431-D2EF-4DC2-8ED4-74DDA24ACE52}" xr6:coauthVersionLast="46" xr6:coauthVersionMax="46" xr10:uidLastSave="{00000000-0000-0000-0000-000000000000}"/>
  <bookViews>
    <workbookView xWindow="-120" yWindow="-120" windowWidth="27090" windowHeight="16440"/>
  </bookViews>
  <sheets>
    <sheet name="implenia_gb20_consolidated_key_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7" i="1"/>
  <c r="C6" i="1"/>
  <c r="C4" i="1"/>
</calcChain>
</file>

<file path=xl/sharedStrings.xml><?xml version="1.0" encoding="utf-8"?>
<sst xmlns="http://schemas.openxmlformats.org/spreadsheetml/2006/main" count="35" uniqueCount="34">
  <si>
    <t>Consolidated key figures</t>
  </si>
  <si>
    <t>in TCHF</t>
  </si>
  <si>
    <t>Δ</t>
  </si>
  <si>
    <r>
      <t>Δ like for like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</si>
  <si>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Consolidated revenue</t>
  </si>
  <si>
    <t>3,988,946</t>
  </si>
  <si>
    <t>4,430,833</t>
  </si>
  <si>
    <t>(10.0 %)</t>
  </si>
  <si>
    <t>(8.1 %)</t>
  </si>
  <si>
    <t>EBITDA</t>
  </si>
  <si>
    <t>in % of consolidated revenue</t>
  </si>
  <si>
    <t>(0.1 %)</t>
  </si>
  <si>
    <t>4.2 %</t>
  </si>
  <si>
    <t>EBIT</t>
  </si>
  <si>
    <t>Net result</t>
  </si>
  <si>
    <t>Free cash flow</t>
  </si>
  <si>
    <t>Net cash position excl. lease liabilities (as at 31.12.)</t>
  </si>
  <si>
    <t>(61.8 %)</t>
  </si>
  <si>
    <t>(61.3 %)</t>
  </si>
  <si>
    <t>Net cash position (as at 31.12.)</t>
  </si>
  <si>
    <t>Equity (as at 31.12.)</t>
  </si>
  <si>
    <t>(48.7 %)</t>
  </si>
  <si>
    <t>(48.2 %)</t>
  </si>
  <si>
    <t>Order book (as at 31.12.)</t>
  </si>
  <si>
    <t>6,386,284</t>
  </si>
  <si>
    <t>6,157,507</t>
  </si>
  <si>
    <t>3.7 %</t>
  </si>
  <si>
    <t>4.1 %</t>
  </si>
  <si>
    <t>Production output</t>
  </si>
  <si>
    <t>4,060,298</t>
  </si>
  <si>
    <t>4,517,550</t>
  </si>
  <si>
    <t>(10.1 %)</t>
  </si>
  <si>
    <t>Employees (FTE; as at 31.12.)</t>
  </si>
  <si>
    <t>(1.9 %)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</si>
</sst>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activeCell="N24" sqref="N24"/>
    </sheetView>
  </sheetViews>
  <sheetFormatPr baseColWidth="10" defaultRowHeight="15" x14ac:dyDescent="0.25"/>
  <cols>
    <col min="1" max="1" width="43" bestFit="1" customWidth="1"/>
    <col min="2" max="2" width="0.7109375" customWidth="1"/>
    <col min="3" max="3" width="8.85546875" bestFit="1" customWidth="1"/>
    <col min="4" max="4" width="0.7109375" customWidth="1"/>
    <col min="5" max="5" width="8.85546875" bestFit="1" customWidth="1"/>
    <col min="6" max="6" width="0.7109375" customWidth="1"/>
    <col min="7" max="7" width="7.28515625" bestFit="1" customWidth="1"/>
    <col min="8" max="8" width="0.7109375" customWidth="1"/>
    <col min="9" max="9" width="11.85546875" bestFit="1" customWidth="1"/>
  </cols>
  <sheetData>
    <row r="1" spans="1:9" ht="18.75" x14ac:dyDescent="0.3">
      <c r="A1" s="9" t="s">
        <v>0</v>
      </c>
      <c r="B1" s="7"/>
      <c r="C1" s="1"/>
      <c r="D1" s="7"/>
      <c r="E1" s="1"/>
      <c r="F1" s="7"/>
      <c r="G1" s="1"/>
      <c r="H1" s="7"/>
      <c r="I1" s="1"/>
    </row>
    <row r="2" spans="1:9" ht="15.75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 t="s">
        <v>2</v>
      </c>
      <c r="H2" s="3"/>
      <c r="I2" s="2" t="s">
        <v>3</v>
      </c>
    </row>
    <row r="3" spans="1:9" x14ac:dyDescent="0.25">
      <c r="A3" s="2" t="s">
        <v>4</v>
      </c>
      <c r="B3" s="3"/>
      <c r="C3" s="4" t="s">
        <v>5</v>
      </c>
      <c r="D3" s="3"/>
      <c r="E3" s="4" t="s">
        <v>6</v>
      </c>
      <c r="F3" s="3"/>
      <c r="G3" s="4" t="s">
        <v>7</v>
      </c>
      <c r="H3" s="3"/>
      <c r="I3" s="4" t="s">
        <v>8</v>
      </c>
    </row>
    <row r="4" spans="1:9" x14ac:dyDescent="0.25">
      <c r="A4" s="2" t="s">
        <v>9</v>
      </c>
      <c r="B4" s="3"/>
      <c r="C4" s="4" t="str">
        <f>"(4,891)"</f>
        <v>(4,891)</v>
      </c>
      <c r="D4" s="3"/>
      <c r="E4" s="4">
        <v>186.768</v>
      </c>
      <c r="F4" s="3"/>
      <c r="G4" s="1"/>
      <c r="H4" s="3"/>
      <c r="I4" s="1"/>
    </row>
    <row r="5" spans="1:9" x14ac:dyDescent="0.25">
      <c r="A5" s="2" t="s">
        <v>10</v>
      </c>
      <c r="B5" s="3"/>
      <c r="C5" s="4" t="s">
        <v>11</v>
      </c>
      <c r="D5" s="3"/>
      <c r="E5" s="4" t="s">
        <v>12</v>
      </c>
      <c r="F5" s="3"/>
      <c r="G5" s="1"/>
      <c r="H5" s="3"/>
      <c r="I5" s="1"/>
    </row>
    <row r="6" spans="1:9" x14ac:dyDescent="0.25">
      <c r="A6" s="5" t="s">
        <v>13</v>
      </c>
      <c r="B6" s="3"/>
      <c r="C6" s="6" t="str">
        <f>"(146,757)"</f>
        <v>(146,757)</v>
      </c>
      <c r="D6" s="3"/>
      <c r="E6" s="6">
        <v>63.506999999999998</v>
      </c>
      <c r="F6" s="3"/>
      <c r="G6" s="1"/>
      <c r="H6" s="3"/>
      <c r="I6" s="1"/>
    </row>
    <row r="7" spans="1:9" x14ac:dyDescent="0.25">
      <c r="A7" s="5" t="s">
        <v>14</v>
      </c>
      <c r="B7" s="3"/>
      <c r="C7" s="6" t="str">
        <f>"(132,052)"</f>
        <v>(132,052)</v>
      </c>
      <c r="D7" s="3"/>
      <c r="E7" s="6">
        <v>33.92</v>
      </c>
      <c r="F7" s="3"/>
      <c r="G7" s="1"/>
      <c r="H7" s="3"/>
      <c r="I7" s="1"/>
    </row>
    <row r="8" spans="1:9" x14ac:dyDescent="0.25">
      <c r="A8" s="5" t="s">
        <v>15</v>
      </c>
      <c r="B8" s="3"/>
      <c r="C8" s="6" t="str">
        <f>"(193,342)"</f>
        <v>(193,342)</v>
      </c>
      <c r="D8" s="3"/>
      <c r="E8" s="6">
        <v>84.870999999999995</v>
      </c>
      <c r="F8" s="3"/>
      <c r="G8" s="1"/>
      <c r="H8" s="3"/>
      <c r="I8" s="1"/>
    </row>
    <row r="9" spans="1:9" x14ac:dyDescent="0.25">
      <c r="A9" s="5" t="s">
        <v>16</v>
      </c>
      <c r="B9" s="3"/>
      <c r="C9" s="6">
        <v>160.52600000000001</v>
      </c>
      <c r="D9" s="3"/>
      <c r="E9" s="6">
        <v>420.5</v>
      </c>
      <c r="F9" s="3"/>
      <c r="G9" s="6" t="s">
        <v>17</v>
      </c>
      <c r="H9" s="3"/>
      <c r="I9" s="6" t="s">
        <v>18</v>
      </c>
    </row>
    <row r="10" spans="1:9" x14ac:dyDescent="0.25">
      <c r="A10" s="5" t="s">
        <v>19</v>
      </c>
      <c r="B10" s="3"/>
      <c r="C10" s="6" t="str">
        <f>"(12,847)"</f>
        <v>(12,847)</v>
      </c>
      <c r="D10" s="3"/>
      <c r="E10" s="6">
        <v>272.56400000000002</v>
      </c>
      <c r="F10" s="3"/>
      <c r="G10" s="1"/>
      <c r="H10" s="3"/>
      <c r="I10" s="1"/>
    </row>
    <row r="11" spans="1:9" x14ac:dyDescent="0.25">
      <c r="A11" s="5" t="s">
        <v>20</v>
      </c>
      <c r="B11" s="3"/>
      <c r="C11" s="6">
        <v>303.02699999999999</v>
      </c>
      <c r="D11" s="3"/>
      <c r="E11" s="6">
        <v>590.46900000000005</v>
      </c>
      <c r="F11" s="3"/>
      <c r="G11" s="6" t="s">
        <v>21</v>
      </c>
      <c r="H11" s="3"/>
      <c r="I11" s="6" t="s">
        <v>22</v>
      </c>
    </row>
    <row r="12" spans="1:9" x14ac:dyDescent="0.25">
      <c r="A12" s="5" t="s">
        <v>23</v>
      </c>
      <c r="B12" s="3"/>
      <c r="C12" s="6" t="s">
        <v>24</v>
      </c>
      <c r="D12" s="3"/>
      <c r="E12" s="6" t="s">
        <v>25</v>
      </c>
      <c r="F12" s="3"/>
      <c r="G12" s="6" t="s">
        <v>26</v>
      </c>
      <c r="H12" s="3"/>
      <c r="I12" s="6" t="s">
        <v>27</v>
      </c>
    </row>
    <row r="13" spans="1:9" x14ac:dyDescent="0.25">
      <c r="A13" s="5" t="s">
        <v>28</v>
      </c>
      <c r="B13" s="3"/>
      <c r="C13" s="6" t="s">
        <v>29</v>
      </c>
      <c r="D13" s="3"/>
      <c r="E13" s="6" t="s">
        <v>30</v>
      </c>
      <c r="F13" s="3"/>
      <c r="G13" s="6" t="s">
        <v>31</v>
      </c>
      <c r="H13" s="3"/>
      <c r="I13" s="6" t="s">
        <v>8</v>
      </c>
    </row>
    <row r="14" spans="1:9" x14ac:dyDescent="0.25">
      <c r="A14" s="5" t="s">
        <v>32</v>
      </c>
      <c r="B14" s="8"/>
      <c r="C14" s="6">
        <v>8.7010000000000005</v>
      </c>
      <c r="D14" s="8"/>
      <c r="E14" s="6">
        <v>8.8670000000000009</v>
      </c>
      <c r="F14" s="8"/>
      <c r="G14" s="6" t="s">
        <v>33</v>
      </c>
      <c r="H14" s="8"/>
      <c r="I14" s="1"/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implenia_gb20_consolidated_key_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2021-03-02T15:08:51Z</dcterms:created>
  <dcterms:modified xsi:type="dcterms:W3CDTF">2021-03-02T15:08:51Z</dcterms:modified>
</cp:coreProperties>
</file>