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en\cleanx01impleniaib20vorwortde\1\"/>
    </mc:Choice>
  </mc:AlternateContent>
  <xr:revisionPtr revIDLastSave="0" documentId="8_{6C1C98F1-F688-4614-8565-29A2974B364F}" xr6:coauthVersionLast="46" xr6:coauthVersionMax="46" xr10:uidLastSave="{00000000-0000-0000-0000-000000000000}"/>
  <bookViews>
    <workbookView xWindow="-120" yWindow="-120" windowWidth="27090" windowHeight="16440"/>
  </bookViews>
  <sheets>
    <sheet name="implenia_gb20_share_performanc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I5" i="1"/>
  <c r="G5" i="1"/>
  <c r="E5" i="1"/>
  <c r="C5" i="1"/>
  <c r="K4" i="1"/>
  <c r="I4" i="1"/>
  <c r="G4" i="1"/>
  <c r="E4" i="1"/>
  <c r="C4" i="1"/>
  <c r="K3" i="1"/>
  <c r="I3" i="1"/>
  <c r="G3" i="1"/>
  <c r="E3" i="1"/>
  <c r="C3" i="1"/>
</calcChain>
</file>

<file path=xl/sharedStrings.xml><?xml version="1.0" encoding="utf-8"?>
<sst xmlns="http://schemas.openxmlformats.org/spreadsheetml/2006/main" count="14" uniqueCount="14">
  <si>
    <t>Share performance</t>
  </si>
  <si>
    <r>
      <t>Year-high (in CHF per share)</t>
    </r>
    <r>
      <rPr>
        <vertAlign val="superscript"/>
        <sz val="10"/>
        <color theme="1"/>
        <rFont val="Calibri"/>
        <family val="2"/>
        <scheme val="minor"/>
      </rPr>
      <t>1</t>
    </r>
  </si>
  <si>
    <r>
      <t>Year-low (in CHF per share)</t>
    </r>
    <r>
      <rPr>
        <vertAlign val="superscript"/>
        <sz val="10"/>
        <color theme="1"/>
        <rFont val="Calibri"/>
        <family val="2"/>
        <scheme val="minor"/>
      </rPr>
      <t>1</t>
    </r>
  </si>
  <si>
    <r>
      <t>Price at 31.12. (in CHF per share)</t>
    </r>
    <r>
      <rPr>
        <vertAlign val="superscript"/>
        <sz val="10"/>
        <color theme="1"/>
        <rFont val="Calibri"/>
        <family val="2"/>
        <scheme val="minor"/>
      </rPr>
      <t>1</t>
    </r>
  </si>
  <si>
    <t>Annual performance in %</t>
  </si>
  <si>
    <t>(30.0%)</t>
  </si>
  <si>
    <t>18.7%</t>
  </si>
  <si>
    <t>(49.8%)</t>
  </si>
  <si>
    <t>(12.4%)</t>
  </si>
  <si>
    <t>47.3%</t>
  </si>
  <si>
    <t>Average number of shares traded per day</t>
  </si>
  <si>
    <r>
      <t>Stock market capitalisation at 31.12. (in TCHF)</t>
    </r>
    <r>
      <rPr>
        <vertAlign val="superscript"/>
        <sz val="10"/>
        <color theme="1"/>
        <rFont val="Calibri"/>
        <family val="2"/>
        <scheme val="minor"/>
      </rPr>
      <t>1</t>
    </r>
  </si>
  <si>
    <t>1,063,987</t>
  </si>
  <si>
    <t>1,215,088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</si>
</sst>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1" fillId="0" borderId="10" xfId="0" applyFont="1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workbookViewId="0">
      <selection activeCell="E25" sqref="E24:E25"/>
    </sheetView>
  </sheetViews>
  <sheetFormatPr baseColWidth="10" defaultRowHeight="15" x14ac:dyDescent="0.25"/>
  <cols>
    <col min="1" max="1" width="38.7109375" bestFit="1" customWidth="1"/>
    <col min="2" max="2" width="0.7109375" customWidth="1"/>
    <col min="3" max="3" width="8" bestFit="1" customWidth="1"/>
    <col min="4" max="4" width="0.7109375" customWidth="1"/>
    <col min="5" max="5" width="8" bestFit="1" customWidth="1"/>
    <col min="6" max="6" width="0.7109375" customWidth="1"/>
    <col min="7" max="7" width="7" bestFit="1" customWidth="1"/>
    <col min="8" max="8" width="0.7109375" customWidth="1"/>
    <col min="9" max="9" width="8.85546875" bestFit="1" customWidth="1"/>
    <col min="10" max="10" width="0.7109375" customWidth="1"/>
    <col min="11" max="11" width="8.85546875" bestFit="1" customWidth="1"/>
  </cols>
  <sheetData>
    <row r="1" spans="1:11" ht="18.75" x14ac:dyDescent="0.3">
      <c r="A1" s="8" t="s">
        <v>0</v>
      </c>
      <c r="B1" s="6"/>
      <c r="C1" s="1"/>
      <c r="D1" s="6"/>
      <c r="E1" s="1"/>
      <c r="F1" s="6"/>
      <c r="G1" s="1"/>
      <c r="H1" s="6"/>
      <c r="I1" s="1"/>
      <c r="J1" s="6"/>
      <c r="K1" s="1"/>
    </row>
    <row r="2" spans="1:11" x14ac:dyDescent="0.25">
      <c r="A2" s="1"/>
      <c r="B2" s="2"/>
      <c r="C2" s="3">
        <v>2020</v>
      </c>
      <c r="D2" s="2"/>
      <c r="E2" s="3">
        <v>2019</v>
      </c>
      <c r="F2" s="2"/>
      <c r="G2" s="3">
        <v>2018</v>
      </c>
      <c r="H2" s="2"/>
      <c r="I2" s="3">
        <v>2017</v>
      </c>
      <c r="J2" s="2"/>
      <c r="K2" s="3">
        <v>2016</v>
      </c>
    </row>
    <row r="3" spans="1:11" ht="15.75" x14ac:dyDescent="0.25">
      <c r="A3" s="4" t="s">
        <v>1</v>
      </c>
      <c r="B3" s="2"/>
      <c r="C3" s="3" t="str">
        <f>"46.25"</f>
        <v>46.25</v>
      </c>
      <c r="D3" s="2"/>
      <c r="E3" s="5" t="str">
        <f>"35.48"</f>
        <v>35.48</v>
      </c>
      <c r="F3" s="2"/>
      <c r="G3" s="5" t="str">
        <f>"70.15"</f>
        <v>70.15</v>
      </c>
      <c r="H3" s="2"/>
      <c r="I3" s="5" t="str">
        <f>"68.14"</f>
        <v>68.14</v>
      </c>
      <c r="J3" s="2"/>
      <c r="K3" s="5" t="str">
        <f>"65.79"</f>
        <v>65.79</v>
      </c>
    </row>
    <row r="4" spans="1:11" ht="15.75" x14ac:dyDescent="0.25">
      <c r="A4" s="4" t="s">
        <v>2</v>
      </c>
      <c r="B4" s="2"/>
      <c r="C4" s="3" t="str">
        <f>"16.79"</f>
        <v>16.79</v>
      </c>
      <c r="D4" s="2"/>
      <c r="E4" s="5" t="str">
        <f>"22.97"</f>
        <v>22.97</v>
      </c>
      <c r="F4" s="2"/>
      <c r="G4" s="5" t="str">
        <f>"26.68"</f>
        <v>26.68</v>
      </c>
      <c r="H4" s="2"/>
      <c r="I4" s="5" t="str">
        <f>"52.88"</f>
        <v>52.88</v>
      </c>
      <c r="J4" s="2"/>
      <c r="K4" s="5" t="str">
        <f>"36.27"</f>
        <v>36.27</v>
      </c>
    </row>
    <row r="5" spans="1:11" ht="15.75" x14ac:dyDescent="0.25">
      <c r="A5" s="4" t="s">
        <v>3</v>
      </c>
      <c r="B5" s="2"/>
      <c r="C5" s="3" t="str">
        <f>"24.04"</f>
        <v>24.04</v>
      </c>
      <c r="D5" s="2"/>
      <c r="E5" s="5" t="str">
        <f>"34.32"</f>
        <v>34.32</v>
      </c>
      <c r="F5" s="2"/>
      <c r="G5" s="5" t="str">
        <f>"28.92"</f>
        <v>28.92</v>
      </c>
      <c r="H5" s="2"/>
      <c r="I5" s="5" t="str">
        <f>"57.60"</f>
        <v>57.60</v>
      </c>
      <c r="J5" s="2"/>
      <c r="K5" s="5" t="str">
        <f>"65.78"</f>
        <v>65.78</v>
      </c>
    </row>
    <row r="6" spans="1:11" x14ac:dyDescent="0.25">
      <c r="A6" s="4" t="s">
        <v>4</v>
      </c>
      <c r="B6" s="2"/>
      <c r="C6" s="3" t="s">
        <v>5</v>
      </c>
      <c r="D6" s="2"/>
      <c r="E6" s="5" t="s">
        <v>6</v>
      </c>
      <c r="F6" s="2"/>
      <c r="G6" s="5" t="s">
        <v>7</v>
      </c>
      <c r="H6" s="2"/>
      <c r="I6" s="5" t="s">
        <v>8</v>
      </c>
      <c r="J6" s="2"/>
      <c r="K6" s="5" t="s">
        <v>9</v>
      </c>
    </row>
    <row r="7" spans="1:11" x14ac:dyDescent="0.25">
      <c r="A7" s="4" t="s">
        <v>10</v>
      </c>
      <c r="B7" s="2"/>
      <c r="C7" s="3">
        <v>90.846000000000004</v>
      </c>
      <c r="D7" s="2"/>
      <c r="E7" s="5">
        <v>99.524000000000001</v>
      </c>
      <c r="F7" s="2"/>
      <c r="G7" s="5">
        <v>53.506</v>
      </c>
      <c r="H7" s="2"/>
      <c r="I7" s="5">
        <v>39.774999999999999</v>
      </c>
      <c r="J7" s="2"/>
      <c r="K7" s="5">
        <v>34.01</v>
      </c>
    </row>
    <row r="8" spans="1:11" ht="15.75" x14ac:dyDescent="0.25">
      <c r="A8" s="4" t="s">
        <v>11</v>
      </c>
      <c r="B8" s="7"/>
      <c r="C8" s="3">
        <v>444.06700000000001</v>
      </c>
      <c r="D8" s="7"/>
      <c r="E8" s="5">
        <v>633.95899999999995</v>
      </c>
      <c r="F8" s="7"/>
      <c r="G8" s="5">
        <v>534.21</v>
      </c>
      <c r="H8" s="7"/>
      <c r="I8" s="5" t="s">
        <v>12</v>
      </c>
      <c r="J8" s="7"/>
      <c r="K8" s="5" t="s">
        <v>13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implenia_gb20_share_performance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2021-03-02T15:06:34Z</dcterms:created>
  <dcterms:modified xsi:type="dcterms:W3CDTF">2021-03-02T15:06:34Z</dcterms:modified>
</cp:coreProperties>
</file>