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de\x02impleniaib20jahresberichtkonzernwirtschaftsberichtde\1\"/>
    </mc:Choice>
  </mc:AlternateContent>
  <xr:revisionPtr revIDLastSave="0" documentId="8_{2AD86E2E-EF64-4F17-81B3-DB470F439A95}" xr6:coauthVersionLast="46" xr6:coauthVersionMax="46" xr10:uidLastSave="{00000000-0000-0000-0000-000000000000}"/>
  <bookViews>
    <workbookView xWindow="1935" yWindow="1305" windowWidth="20340" windowHeight="11835"/>
  </bookViews>
  <sheets>
    <sheet name="implenia_gb20_schluesselzahlen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8" i="1"/>
  <c r="C7" i="1"/>
  <c r="C6" i="1"/>
  <c r="C4" i="1"/>
</calcChain>
</file>

<file path=xl/sharedStrings.xml><?xml version="1.0" encoding="utf-8"?>
<sst xmlns="http://schemas.openxmlformats.org/spreadsheetml/2006/main" count="46" uniqueCount="45">
  <si>
    <t>Schlüsselzahlen Konzern</t>
  </si>
  <si>
    <t>in TCHF</t>
  </si>
  <si>
    <t>Δ</t>
  </si>
  <si>
    <r>
      <t>Δ like for like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</si>
  <si>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Konzernumsatz</t>
  </si>
  <si>
    <t>3’988’946</t>
  </si>
  <si>
    <t>4’430’833</t>
  </si>
  <si>
    <t>(10,0 %)</t>
  </si>
  <si>
    <t>(8,1 %)</t>
  </si>
  <si>
    <t>EBITDA</t>
  </si>
  <si>
    <t>186’768</t>
  </si>
  <si>
    <t>in % des Konzernumsatzes</t>
  </si>
  <si>
    <t>(0,1 %)</t>
  </si>
  <si>
    <t>4,2 %</t>
  </si>
  <si>
    <t>EBIT</t>
  </si>
  <si>
    <t>63’507</t>
  </si>
  <si>
    <t>Konzernergebnis</t>
  </si>
  <si>
    <t>33’920</t>
  </si>
  <si>
    <t>Free Cashflow</t>
  </si>
  <si>
    <t>84’871</t>
  </si>
  <si>
    <t>Netto-Cash-Position exkl. Verbindlichkeiten aus Leasing (per 31.12.)</t>
  </si>
  <si>
    <t>160’526</t>
  </si>
  <si>
    <t>420’500</t>
  </si>
  <si>
    <t>(61,8 %)</t>
  </si>
  <si>
    <t>(61,3 %)</t>
  </si>
  <si>
    <t>Netto-Cash-Position (per 31.12.)</t>
  </si>
  <si>
    <t>272’564</t>
  </si>
  <si>
    <t>Eigenkapital (per 31.12.)</t>
  </si>
  <si>
    <t>303’027</t>
  </si>
  <si>
    <t>590’469</t>
  </si>
  <si>
    <t>(48,7 %)</t>
  </si>
  <si>
    <t>(48,2 %)</t>
  </si>
  <si>
    <t>Auftragsbestand (per 31.12.)</t>
  </si>
  <si>
    <t>6’386’284</t>
  </si>
  <si>
    <t>6’157’507</t>
  </si>
  <si>
    <t>3,7 %</t>
  </si>
  <si>
    <t>4,1 %</t>
  </si>
  <si>
    <t>Produktionsleistung</t>
  </si>
  <si>
    <t>4’060’298</t>
  </si>
  <si>
    <t>4’517’550</t>
  </si>
  <si>
    <t>(10,1 %)</t>
  </si>
  <si>
    <t>Mitarbeitende (FTE; per 31.12.)</t>
  </si>
  <si>
    <t>8’701</t>
  </si>
  <si>
    <t>8’867</t>
  </si>
  <si>
    <t>(1,9 %)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</si>
</sst>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0" xfId="0" applyFont="1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>
      <selection activeCell="E19" sqref="E19"/>
    </sheetView>
  </sheetViews>
  <sheetFormatPr baseColWidth="10" defaultRowHeight="15" x14ac:dyDescent="0.25"/>
  <cols>
    <col min="1" max="1" width="57.85546875" customWidth="1"/>
    <col min="2" max="2" width="0.7109375" customWidth="1"/>
    <col min="3" max="3" width="8.85546875" bestFit="1" customWidth="1"/>
    <col min="4" max="4" width="0.7109375" customWidth="1"/>
    <col min="5" max="5" width="8.85546875" bestFit="1" customWidth="1"/>
    <col min="6" max="6" width="0.7109375" customWidth="1"/>
    <col min="7" max="7" width="7.28515625" bestFit="1" customWidth="1"/>
    <col min="8" max="8" width="0.7109375" customWidth="1"/>
    <col min="9" max="9" width="11.85546875" bestFit="1" customWidth="1"/>
  </cols>
  <sheetData>
    <row r="1" spans="1:9" ht="18.75" x14ac:dyDescent="0.3">
      <c r="A1" s="9" t="s">
        <v>0</v>
      </c>
      <c r="B1" s="7"/>
      <c r="C1" s="1"/>
      <c r="D1" s="7"/>
      <c r="E1" s="1"/>
      <c r="F1" s="7"/>
      <c r="G1" s="1"/>
      <c r="H1" s="7"/>
      <c r="I1" s="1"/>
    </row>
    <row r="2" spans="1:9" ht="15.75" x14ac:dyDescent="0.25">
      <c r="A2" s="2" t="s">
        <v>1</v>
      </c>
      <c r="B2" s="3"/>
      <c r="C2" s="4">
        <v>2020</v>
      </c>
      <c r="D2" s="3"/>
      <c r="E2" s="4">
        <v>2019</v>
      </c>
      <c r="F2" s="3"/>
      <c r="G2" s="4" t="s">
        <v>2</v>
      </c>
      <c r="H2" s="3"/>
      <c r="I2" s="2" t="s">
        <v>3</v>
      </c>
    </row>
    <row r="3" spans="1:9" x14ac:dyDescent="0.25">
      <c r="A3" s="2" t="s">
        <v>4</v>
      </c>
      <c r="B3" s="3"/>
      <c r="C3" s="4" t="s">
        <v>5</v>
      </c>
      <c r="D3" s="3"/>
      <c r="E3" s="4" t="s">
        <v>6</v>
      </c>
      <c r="F3" s="3"/>
      <c r="G3" s="4" t="s">
        <v>7</v>
      </c>
      <c r="H3" s="3"/>
      <c r="I3" s="4" t="s">
        <v>8</v>
      </c>
    </row>
    <row r="4" spans="1:9" x14ac:dyDescent="0.25">
      <c r="A4" s="2" t="s">
        <v>9</v>
      </c>
      <c r="B4" s="3"/>
      <c r="C4" s="4" t="str">
        <f>"(4’891)"</f>
        <v>(4’891)</v>
      </c>
      <c r="D4" s="3"/>
      <c r="E4" s="4" t="s">
        <v>10</v>
      </c>
      <c r="F4" s="3"/>
      <c r="G4" s="1"/>
      <c r="H4" s="3"/>
      <c r="I4" s="1"/>
    </row>
    <row r="5" spans="1:9" x14ac:dyDescent="0.25">
      <c r="A5" s="2" t="s">
        <v>11</v>
      </c>
      <c r="B5" s="3"/>
      <c r="C5" s="4" t="s">
        <v>12</v>
      </c>
      <c r="D5" s="3"/>
      <c r="E5" s="4" t="s">
        <v>13</v>
      </c>
      <c r="F5" s="3"/>
      <c r="G5" s="1"/>
      <c r="H5" s="3"/>
      <c r="I5" s="1"/>
    </row>
    <row r="6" spans="1:9" x14ac:dyDescent="0.25">
      <c r="A6" s="5" t="s">
        <v>14</v>
      </c>
      <c r="B6" s="3"/>
      <c r="C6" s="6" t="str">
        <f>"(146’757)"</f>
        <v>(146’757)</v>
      </c>
      <c r="D6" s="3"/>
      <c r="E6" s="6" t="s">
        <v>15</v>
      </c>
      <c r="F6" s="3"/>
      <c r="G6" s="1"/>
      <c r="H6" s="3"/>
      <c r="I6" s="1"/>
    </row>
    <row r="7" spans="1:9" x14ac:dyDescent="0.25">
      <c r="A7" s="5" t="s">
        <v>16</v>
      </c>
      <c r="B7" s="3"/>
      <c r="C7" s="6" t="str">
        <f>"(132’052)"</f>
        <v>(132’052)</v>
      </c>
      <c r="D7" s="3"/>
      <c r="E7" s="6" t="s">
        <v>17</v>
      </c>
      <c r="F7" s="3"/>
      <c r="G7" s="1"/>
      <c r="H7" s="3"/>
      <c r="I7" s="1"/>
    </row>
    <row r="8" spans="1:9" x14ac:dyDescent="0.25">
      <c r="A8" s="5" t="s">
        <v>18</v>
      </c>
      <c r="B8" s="3"/>
      <c r="C8" s="6" t="str">
        <f>"(193’342)"</f>
        <v>(193’342)</v>
      </c>
      <c r="D8" s="3"/>
      <c r="E8" s="6" t="s">
        <v>19</v>
      </c>
      <c r="F8" s="3"/>
      <c r="G8" s="1"/>
      <c r="H8" s="3"/>
      <c r="I8" s="1"/>
    </row>
    <row r="9" spans="1:9" ht="26.25" x14ac:dyDescent="0.25">
      <c r="A9" s="5" t="s">
        <v>20</v>
      </c>
      <c r="B9" s="3"/>
      <c r="C9" s="6" t="s">
        <v>21</v>
      </c>
      <c r="D9" s="3"/>
      <c r="E9" s="6" t="s">
        <v>22</v>
      </c>
      <c r="F9" s="3"/>
      <c r="G9" s="6" t="s">
        <v>23</v>
      </c>
      <c r="H9" s="3"/>
      <c r="I9" s="6" t="s">
        <v>24</v>
      </c>
    </row>
    <row r="10" spans="1:9" x14ac:dyDescent="0.25">
      <c r="A10" s="5" t="s">
        <v>25</v>
      </c>
      <c r="B10" s="3"/>
      <c r="C10" s="6" t="str">
        <f>"(12’847)"</f>
        <v>(12’847)</v>
      </c>
      <c r="D10" s="3"/>
      <c r="E10" s="6" t="s">
        <v>26</v>
      </c>
      <c r="F10" s="3"/>
      <c r="G10" s="1"/>
      <c r="H10" s="3"/>
      <c r="I10" s="1"/>
    </row>
    <row r="11" spans="1:9" x14ac:dyDescent="0.25">
      <c r="A11" s="5" t="s">
        <v>27</v>
      </c>
      <c r="B11" s="3"/>
      <c r="C11" s="6" t="s">
        <v>28</v>
      </c>
      <c r="D11" s="3"/>
      <c r="E11" s="6" t="s">
        <v>29</v>
      </c>
      <c r="F11" s="3"/>
      <c r="G11" s="6" t="s">
        <v>30</v>
      </c>
      <c r="H11" s="3"/>
      <c r="I11" s="6" t="s">
        <v>31</v>
      </c>
    </row>
    <row r="12" spans="1:9" x14ac:dyDescent="0.25">
      <c r="A12" s="5" t="s">
        <v>32</v>
      </c>
      <c r="B12" s="3"/>
      <c r="C12" s="6" t="s">
        <v>33</v>
      </c>
      <c r="D12" s="3"/>
      <c r="E12" s="6" t="s">
        <v>34</v>
      </c>
      <c r="F12" s="3"/>
      <c r="G12" s="6" t="s">
        <v>35</v>
      </c>
      <c r="H12" s="3"/>
      <c r="I12" s="6" t="s">
        <v>36</v>
      </c>
    </row>
    <row r="13" spans="1:9" x14ac:dyDescent="0.25">
      <c r="A13" s="5" t="s">
        <v>37</v>
      </c>
      <c r="B13" s="3"/>
      <c r="C13" s="6" t="s">
        <v>38</v>
      </c>
      <c r="D13" s="3"/>
      <c r="E13" s="6" t="s">
        <v>39</v>
      </c>
      <c r="F13" s="3"/>
      <c r="G13" s="6" t="s">
        <v>40</v>
      </c>
      <c r="H13" s="3"/>
      <c r="I13" s="6" t="s">
        <v>8</v>
      </c>
    </row>
    <row r="14" spans="1:9" x14ac:dyDescent="0.25">
      <c r="A14" s="5" t="s">
        <v>41</v>
      </c>
      <c r="B14" s="8"/>
      <c r="C14" s="6" t="s">
        <v>42</v>
      </c>
      <c r="D14" s="8"/>
      <c r="E14" s="6" t="s">
        <v>43</v>
      </c>
      <c r="F14" s="8"/>
      <c r="G14" s="6" t="s">
        <v>44</v>
      </c>
      <c r="H14" s="8"/>
      <c r="I14" s="1"/>
    </row>
  </sheetData>
  <pageMargins left="0.78740157499999996" right="0.78740157499999996" top="0.984251969" bottom="0.984251969" header="0.4921259845" footer="0.49212598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implenia_gb20_schluesselzahlen_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2021-03-02T14:04:04Z</dcterms:created>
  <dcterms:modified xsi:type="dcterms:W3CDTF">2021-03-02T14:04:04Z</dcterms:modified>
</cp:coreProperties>
</file>